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INUS0605_Barbi\Projektek\TOP\PROJEKTEK\TOP 6.6.2 Szociális alapszolgáltatás\02_MEGVALÓSÍTÁS\Közbeszerzés kivitelzés dokumentumai\Május 1. tér\Pót közbeszerzés\Indikatív árajánlatkérés\"/>
    </mc:Choice>
  </mc:AlternateContent>
  <bookViews>
    <workbookView xWindow="0" yWindow="0" windowWidth="20490" windowHeight="7230"/>
  </bookViews>
  <sheets>
    <sheet name="Majus 1ter terkoburk riaszto mó" sheetId="1" r:id="rId1"/>
  </sheets>
  <calcPr calcId="162913"/>
</workbook>
</file>

<file path=xl/calcChain.xml><?xml version="1.0" encoding="utf-8"?>
<calcChain xmlns="http://schemas.openxmlformats.org/spreadsheetml/2006/main">
  <c r="I66" i="1" l="1"/>
  <c r="H66" i="1"/>
  <c r="I65" i="1"/>
  <c r="I67" i="1" s="1"/>
  <c r="E7" i="1" s="1"/>
  <c r="H65" i="1"/>
  <c r="H67" i="1" s="1"/>
  <c r="D7" i="1" s="1"/>
  <c r="I60" i="1"/>
  <c r="H60" i="1"/>
  <c r="I59" i="1"/>
  <c r="H59" i="1"/>
  <c r="I58" i="1"/>
  <c r="H58" i="1"/>
  <c r="I56" i="1"/>
  <c r="H56" i="1"/>
  <c r="I55" i="1"/>
  <c r="H55" i="1"/>
  <c r="I54" i="1"/>
  <c r="I61" i="1" s="1"/>
  <c r="E6" i="1" s="1"/>
  <c r="H54" i="1"/>
  <c r="H61" i="1" s="1"/>
  <c r="D6" i="1" s="1"/>
  <c r="I49" i="1"/>
  <c r="H49" i="1"/>
  <c r="I48" i="1"/>
  <c r="H48" i="1"/>
  <c r="I47" i="1"/>
  <c r="H47" i="1"/>
  <c r="I46" i="1"/>
  <c r="H46" i="1"/>
  <c r="I44" i="1"/>
  <c r="H44" i="1"/>
  <c r="I43" i="1"/>
  <c r="H43" i="1"/>
  <c r="I42" i="1"/>
  <c r="H42" i="1"/>
  <c r="I41" i="1"/>
  <c r="H41" i="1"/>
  <c r="I39" i="1"/>
  <c r="H39" i="1"/>
  <c r="I37" i="1"/>
  <c r="I50" i="1" s="1"/>
  <c r="E5" i="1" s="1"/>
  <c r="H37" i="1"/>
  <c r="H50" i="1" s="1"/>
  <c r="D5" i="1" s="1"/>
  <c r="I30" i="1"/>
  <c r="H30" i="1"/>
  <c r="I28" i="1"/>
  <c r="I33" i="1" s="1"/>
  <c r="E4" i="1" s="1"/>
  <c r="H28" i="1"/>
  <c r="H33" i="1" s="1"/>
  <c r="D4" i="1" s="1"/>
  <c r="I22" i="1"/>
  <c r="I24" i="1" s="1"/>
  <c r="E3" i="1" s="1"/>
  <c r="H22" i="1"/>
  <c r="H24" i="1" s="1"/>
  <c r="D3" i="1" s="1"/>
  <c r="I17" i="1"/>
  <c r="H17" i="1"/>
  <c r="I16" i="1"/>
  <c r="H16" i="1"/>
  <c r="I15" i="1"/>
  <c r="H15" i="1"/>
  <c r="I14" i="1"/>
  <c r="H14" i="1"/>
  <c r="I13" i="1"/>
  <c r="I18" i="1" s="1"/>
  <c r="E2" i="1" s="1"/>
  <c r="E8" i="1" s="1"/>
  <c r="H13" i="1"/>
  <c r="H18" i="1" s="1"/>
  <c r="D2" i="1" s="1"/>
  <c r="D8" i="1" s="1"/>
</calcChain>
</file>

<file path=xl/sharedStrings.xml><?xml version="1.0" encoding="utf-8"?>
<sst xmlns="http://schemas.openxmlformats.org/spreadsheetml/2006/main" count="162" uniqueCount="85">
  <si>
    <t>Munkanem száma és megnevezése</t>
  </si>
  <si>
    <t>Anyag összege</t>
  </si>
  <si>
    <t>Díj összege</t>
  </si>
  <si>
    <t>21 Irtás, föld- és sziklamunka</t>
  </si>
  <si>
    <t>45 Fém nyílászáró és épületlakatos-szerkezet elhelyezése</t>
  </si>
  <si>
    <t>62 Kőburkolat készítése</t>
  </si>
  <si>
    <t>72 Épületautomatika, -felügyelet (gyengeáram)</t>
  </si>
  <si>
    <t>91 Kert- és parképítési munka</t>
  </si>
  <si>
    <t>92 Szabadidő és sportlétesítmények</t>
  </si>
  <si>
    <t>Munkanemek 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</si>
  <si>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</si>
  <si>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</si>
  <si>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</si>
  <si>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</si>
  <si>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</si>
  <si>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</si>
  <si>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</si>
  <si>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</si>
  <si>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</si>
  <si>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21-001-1.3.2</t>
  </si>
  <si>
    <t>Egyes fák kitermelése tuskóirtással, legallyazással és darabolással, kézi szerszámokkal, IV. oszt. talajban, törzsátmérő: 21-40 cm között</t>
  </si>
  <si>
    <t>db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</si>
  <si>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</si>
  <si>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szelvényig, IV. talajosztály</t>
    </r>
  </si>
  <si>
    <t>m3</t>
  </si>
  <si>
    <t>21-004-5.1.1.1</t>
  </si>
  <si>
    <t>Tükörkészítés tömörítés nélkül, sík felületen gépi erővel, kiegészítő kézi munkával talajosztály: I-IV.</t>
  </si>
  <si>
    <t>m2</t>
  </si>
  <si>
    <t>M22 Zúzottkő + ékelő kő terítése, tömörítése, Trg 95% tömörségi fokig. sík felületen 15 cm vastagságig, gépi erővel, kiegészítő kézi munkával</t>
  </si>
  <si>
    <t>21-011-1.2.1</t>
  </si>
  <si>
    <t>Bontott törmelék, salak, hulladék felrakása szállítóeszközre, és elszállítása géppel.</t>
  </si>
  <si>
    <t>Munkanem összesen:</t>
  </si>
  <si>
    <t>45-004-2-0180301</t>
  </si>
  <si>
    <t>Kétsoros acél korlát elhelyezése rámpához, a járófelülettől számított 70-90 cm magasságban, kapaszkodóval. A rámpa elején és végén 30 cm túlnyúlással és lekerekítéssel. Acélcső</t>
  </si>
  <si>
    <t>m</t>
  </si>
  <si>
    <t>korlát, 50 mm átmérőjű kapaszkodóval, porszórt felülettel. Rámpa és lépcső külső oldalain elhelyezve</t>
  </si>
  <si>
    <t>62-002-21.3-0610721</t>
  </si>
  <si>
    <t>Egyéb használatos szegélykövek, útszegélyek készítése, alapárok kiemelése nélkül, betonhézagolással, 100 cm hosszú elemekből A Beton-Viacolor kerti szegélykő, 100x5x25 cm, szürke,</t>
  </si>
  <si>
    <t>helyszínen kevert betonágyazatba ültetve, két oldaról megtámasztva</t>
  </si>
  <si>
    <t>62-003-51.1-0611450</t>
  </si>
  <si>
    <t>Térburkolat készítése rendszerkövekből 6 cm-es vastagsággal, 5,7x11,5x6; 8,6x11,2x6; 11,2x11,5x6; 11,5x11,5x6; 11,5x17,2x6; 17,2x11,5x6 cm-es méretekben A Beton-Viacolor Klasszik</t>
  </si>
  <si>
    <t>17,2x11,5x6 cm, szürke 3 cm ágyazó folyami homokban 1,50 m széles rámpa, kialakítása a vonatkozó jogszabályok szerinti 1,50 m széles lépcsőkar, 2 db lépcsőfokkal 30cm</t>
  </si>
  <si>
    <t>szintkülönbségig</t>
  </si>
  <si>
    <t>72-011-1.1.1.2.1.2-0220030</t>
  </si>
  <si>
    <t>Riasztó rendszerek felszerelése vezetékes kivitelben, központi egységének felhelyezése, előre elhelyezett falra szerelt szekrényben,programozással, üzempróbával, bővíthető</t>
  </si>
  <si>
    <t>központok, max. 12-128 zóna között max. 16 zónáig bővíthető riasztó központ DSC 1832 riasztóközpont fémdobozzal</t>
  </si>
  <si>
    <t>72-011-1.1.2.1-0220311</t>
  </si>
  <si>
    <t>Riasztó rendszerek felszerelése vezetékes kivitelben, kiegészítő egységek tápegység, segéd tápegység elhelyezése, rendszerbe illesztése, előre elhelyezett kapcsoló szekrénybe</t>
  </si>
  <si>
    <t>illetve dobozba 45VA tápegység</t>
  </si>
  <si>
    <t>72-011-1.1.2.2-0220361</t>
  </si>
  <si>
    <t>Riasztó rendszerek felszerelése vezetékes kivitelben, kiegészítő egységek akkumulátor elhelyezése 7Ah akkumulátor</t>
  </si>
  <si>
    <t>72-011-1.1.3.2.4</t>
  </si>
  <si>
    <t>Riasztó rendszerek felszerelése vezetékes kivitelben, kezelő egységek felszerelése, tartó keret falra történő rögzítésével, LCD-s kezelő egységek DSC 5501 LCD ikon kezelő</t>
  </si>
  <si>
    <t>72-011-1.1.4.1.3-0220047</t>
  </si>
  <si>
    <t>Riasztó rendszerek felszerelése vezetékes kivitelben, bővíthető (BUS-os) központokhoz csatlakoztatható modulok, zónabővítő digitális rendszerekhez, 8-as digitális zónabővítő</t>
  </si>
  <si>
    <t>72-011-1.1.5.1.1.2-0220131</t>
  </si>
  <si>
    <t>Riasztó rendszerek felszerelése vezetékes kivitelben, behatolás érzékelő egységeinek felszerelése, analóg mozgásérzékelő (infra), beltéri falra szerelhető kivitelben, tartó</t>
  </si>
  <si>
    <t>elhelyezésével DSC LC-100 infra érzékelő + tartó vezetékes</t>
  </si>
  <si>
    <t>72-011-1.1.5.5.1-0220101</t>
  </si>
  <si>
    <t>Riasztó rendszerek felszerelése vezetékes kivitelben, behatolás érzékelő egységeinek felszerelése, hang- fényjelző (sziréna) elhelyezése kültéri sziréna</t>
  </si>
  <si>
    <t>72-011-1.1.5.5.2-0220451</t>
  </si>
  <si>
    <t>Riasztó rendszerek felszerelése vezetékes kivitelben, behatolás érzékelő egységeinek felszerelése, hang- fényjelző (sziréna) elhelyezése beltéri sziréna</t>
  </si>
  <si>
    <t>72-011-1.1.5.7-0220151</t>
  </si>
  <si>
    <t>Riasztó rendszerek felszerelése vezetékes kivitelben, behatolás érzékelő egységeinek felszerelése, nyitás érzékelő elhelyezése</t>
  </si>
  <si>
    <t>72-011-1.1.5.7-0220152</t>
  </si>
  <si>
    <t>Riasztó rendszer beüzemelése</t>
  </si>
  <si>
    <t>klt</t>
  </si>
  <si>
    <t>91-001-2.2.3.3</t>
  </si>
  <si>
    <t>Gödörásás egyedi növényültetéshez, kézi erővel, ásóval, 100 cm x 100 cm x 100 cm méretig, kötött talajon, talajosztály: V-VI.</t>
  </si>
  <si>
    <t>91-003-2.1.2.2.1-0310705</t>
  </si>
  <si>
    <t>Növények telepítése előre kiásott gödörbe karózással, földlabdás facsemetével, trágyázás nélkül, perforált dréncsővel (öntözéshez) Quercus robur (Kocsányos Tölgy), 10/12 méretben</t>
  </si>
  <si>
    <t>91-003-2.1.2.2.1-0310727</t>
  </si>
  <si>
    <t>Növények telepítése előre kiásott gödörbe karózással, földlabdás facsemetével, trágyázás nélkül, perforált dréncsővel (öntözéshez) Abies nordmanniana (Kaukázusi jegenyefenyő)</t>
  </si>
  <si>
    <t>125/150 méretben</t>
  </si>
  <si>
    <t>91-003-2.2.1.2.1-0310841</t>
  </si>
  <si>
    <t>Növények telepítése tartókba, cserjék, álló növénytartóba, lombhullató fajokkal, konténeres cserjével, trágyázás nélkül CORNUS ALBA (Fehér som), FK. 60/ 80 cm</t>
  </si>
  <si>
    <t>91-003-3.2.1.1.1-0631101</t>
  </si>
  <si>
    <t>Gyepesítés, előkészített talajon magvetéssel, kézzel szórva, vízszintes területen, trágyázás nélkül KITE PÁZSIT fűmagkeverék, 40-50 dkg/10 m2</t>
  </si>
  <si>
    <r>
      <t>10m</t>
    </r>
    <r>
      <rPr>
        <vertAlign val="superscript"/>
        <sz val="8"/>
        <color theme="1"/>
        <rFont val="Times New Roman"/>
        <family val="1"/>
        <charset val="238"/>
      </rPr>
      <t>2</t>
    </r>
  </si>
  <si>
    <t>91-004-2.6-0613091</t>
  </si>
  <si>
    <t>Kertépítő elemek elhelyezése előregyártott elemekből, min. 12 állásos kerékpártartó elhelyezése</t>
  </si>
  <si>
    <t>92-003-1.1.1.3-0128301</t>
  </si>
  <si>
    <t>Kombinált kerti faépítmények (fa-fém vegyes anyag), támlás pad Városszépítő Kft. Urban pad T5KN kartámasz nélkül</t>
  </si>
  <si>
    <t>92-003-3.7-0374312</t>
  </si>
  <si>
    <t>Kombinált kerti faépítmények (fa-fém vegyes anyag), hulladékgyűjtő Városszépítő Kft. Urban, fabetétes tetővel, belső kivehető horganyzott béléssel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</si>
</sst>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workbookViewId="0"/>
  </sheetViews>
  <sheetFormatPr defaultRowHeight="15" x14ac:dyDescent="0.2"/>
  <cols>
    <col min="1" max="1" width="4" style="1" bestFit="1" customWidth="1"/>
    <col min="2" max="2" width="20.5703125" style="1" bestFit="1" customWidth="1"/>
    <col min="3" max="3" width="36.5703125" style="1" bestFit="1" customWidth="1"/>
    <col min="4" max="4" width="11.85546875" style="1" bestFit="1" customWidth="1"/>
    <col min="5" max="5" width="9.42578125" style="1" bestFit="1" customWidth="1"/>
    <col min="6" max="6" width="12.7109375" style="1" bestFit="1" customWidth="1"/>
    <col min="7" max="7" width="10.28515625" style="1" bestFit="1" customWidth="1"/>
    <col min="8" max="8" width="12.7109375" style="1" bestFit="1" customWidth="1"/>
    <col min="9" max="9" width="10.28515625" style="1" bestFit="1" customWidth="1"/>
    <col min="10" max="16384" width="9.140625" style="1"/>
  </cols>
  <sheetData>
    <row r="1" spans="1:9" x14ac:dyDescent="0.2">
      <c r="A1" s="2"/>
      <c r="B1" s="2"/>
      <c r="C1" s="4" t="s">
        <v>0</v>
      </c>
      <c r="D1" s="6" t="s">
        <v>1</v>
      </c>
      <c r="E1" s="6" t="s">
        <v>2</v>
      </c>
    </row>
    <row r="2" spans="1:9" x14ac:dyDescent="0.2">
      <c r="A2" s="2"/>
      <c r="B2" s="2"/>
      <c r="C2" s="3" t="s">
        <v>3</v>
      </c>
      <c r="D2" s="5">
        <f>H18</f>
        <v>0</v>
      </c>
      <c r="E2" s="5">
        <f>I18</f>
        <v>0</v>
      </c>
    </row>
    <row r="3" spans="1:9" ht="22.5" x14ac:dyDescent="0.2">
      <c r="A3" s="2"/>
      <c r="B3" s="2"/>
      <c r="C3" s="3" t="s">
        <v>4</v>
      </c>
      <c r="D3" s="5">
        <f>H24</f>
        <v>0</v>
      </c>
      <c r="E3" s="5">
        <f>I24</f>
        <v>0</v>
      </c>
    </row>
    <row r="4" spans="1:9" x14ac:dyDescent="0.2">
      <c r="A4" s="2"/>
      <c r="B4" s="2"/>
      <c r="C4" s="3" t="s">
        <v>5</v>
      </c>
      <c r="D4" s="5">
        <f>H33</f>
        <v>0</v>
      </c>
      <c r="E4" s="5">
        <f>I33</f>
        <v>0</v>
      </c>
    </row>
    <row r="5" spans="1:9" x14ac:dyDescent="0.2">
      <c r="A5" s="2"/>
      <c r="B5" s="2"/>
      <c r="C5" s="3" t="s">
        <v>6</v>
      </c>
      <c r="D5" s="5">
        <f>H50</f>
        <v>0</v>
      </c>
      <c r="E5" s="5">
        <f>I50</f>
        <v>0</v>
      </c>
    </row>
    <row r="6" spans="1:9" x14ac:dyDescent="0.2">
      <c r="A6" s="2"/>
      <c r="B6" s="2"/>
      <c r="C6" s="3" t="s">
        <v>7</v>
      </c>
      <c r="D6" s="5">
        <f>H61</f>
        <v>0</v>
      </c>
      <c r="E6" s="5">
        <f>I61</f>
        <v>0</v>
      </c>
    </row>
    <row r="7" spans="1:9" x14ac:dyDescent="0.2">
      <c r="A7" s="2"/>
      <c r="B7" s="2"/>
      <c r="C7" s="3" t="s">
        <v>8</v>
      </c>
      <c r="D7" s="5">
        <f>H67</f>
        <v>0</v>
      </c>
      <c r="E7" s="5">
        <f>I67</f>
        <v>0</v>
      </c>
    </row>
    <row r="8" spans="1:9" x14ac:dyDescent="0.2">
      <c r="A8" s="2"/>
      <c r="B8" s="2"/>
      <c r="C8" s="4" t="s">
        <v>9</v>
      </c>
      <c r="D8" s="6">
        <f>SUM(D2:D7)</f>
        <v>0</v>
      </c>
      <c r="E8" s="6">
        <f>SUM(E2:E7)</f>
        <v>0</v>
      </c>
    </row>
    <row r="9" spans="1:9" ht="11.25" x14ac:dyDescent="0.2"/>
    <row r="10" spans="1:9" ht="11.25" x14ac:dyDescent="0.2"/>
    <row r="11" spans="1:9" x14ac:dyDescent="0.2">
      <c r="A11" s="2"/>
      <c r="B11" s="2"/>
      <c r="C11" s="4" t="s">
        <v>3</v>
      </c>
    </row>
    <row r="12" spans="1:9" ht="11.25" x14ac:dyDescent="0.2">
      <c r="A12" s="4" t="s">
        <v>10</v>
      </c>
      <c r="B12" s="4" t="s">
        <v>11</v>
      </c>
      <c r="C12" s="4" t="s">
        <v>12</v>
      </c>
      <c r="D12" s="6" t="s">
        <v>13</v>
      </c>
      <c r="E12" s="4" t="s">
        <v>14</v>
      </c>
      <c r="F12" s="6" t="s">
        <v>15</v>
      </c>
      <c r="G12" s="6" t="s">
        <v>16</v>
      </c>
      <c r="H12" s="6" t="s">
        <v>17</v>
      </c>
      <c r="I12" s="6" t="s">
        <v>18</v>
      </c>
    </row>
    <row r="13" spans="1:9" ht="33.75" x14ac:dyDescent="0.2">
      <c r="A13" s="3">
        <v>1</v>
      </c>
      <c r="B13" s="3" t="s">
        <v>19</v>
      </c>
      <c r="C13" s="3" t="s">
        <v>20</v>
      </c>
      <c r="D13" s="5">
        <v>2</v>
      </c>
      <c r="E13" s="3" t="s">
        <v>21</v>
      </c>
      <c r="F13" s="5">
        <v>0</v>
      </c>
      <c r="G13" s="5">
        <v>0</v>
      </c>
      <c r="H13" s="5">
        <f>D13*F13</f>
        <v>0</v>
      </c>
      <c r="I13" s="5">
        <f>D13*G13</f>
        <v>0</v>
      </c>
    </row>
    <row r="14" spans="1:9" ht="33.75" x14ac:dyDescent="0.2">
      <c r="A14" s="3">
        <v>2</v>
      </c>
      <c r="B14" s="3" t="s">
        <v>22</v>
      </c>
      <c r="C14" s="3" t="s">
        <v>23</v>
      </c>
      <c r="D14" s="5">
        <v>36</v>
      </c>
      <c r="E14" s="3" t="s">
        <v>24</v>
      </c>
      <c r="F14" s="5">
        <v>0</v>
      </c>
      <c r="G14" s="5">
        <v>0</v>
      </c>
      <c r="H14" s="5">
        <f>D14*F14</f>
        <v>0</v>
      </c>
      <c r="I14" s="5">
        <f>D14*G14</f>
        <v>0</v>
      </c>
    </row>
    <row r="15" spans="1:9" ht="22.5" x14ac:dyDescent="0.2">
      <c r="A15" s="3">
        <v>3</v>
      </c>
      <c r="B15" s="3" t="s">
        <v>25</v>
      </c>
      <c r="C15" s="3" t="s">
        <v>26</v>
      </c>
      <c r="D15" s="5">
        <v>160</v>
      </c>
      <c r="E15" s="3" t="s">
        <v>27</v>
      </c>
      <c r="F15" s="5">
        <v>0</v>
      </c>
      <c r="G15" s="5">
        <v>0</v>
      </c>
      <c r="H15" s="5">
        <f>D15*F15</f>
        <v>0</v>
      </c>
      <c r="I15" s="5">
        <f>D15*G15</f>
        <v>0</v>
      </c>
    </row>
    <row r="16" spans="1:9" ht="33.75" x14ac:dyDescent="0.2">
      <c r="A16" s="3">
        <v>4</v>
      </c>
      <c r="B16" s="3" t="s">
        <v>25</v>
      </c>
      <c r="C16" s="3" t="s">
        <v>28</v>
      </c>
      <c r="D16" s="5">
        <v>160</v>
      </c>
      <c r="E16" s="3" t="s">
        <v>27</v>
      </c>
      <c r="F16" s="5">
        <v>0</v>
      </c>
      <c r="G16" s="5">
        <v>0</v>
      </c>
      <c r="H16" s="5">
        <f>D16*F16</f>
        <v>0</v>
      </c>
      <c r="I16" s="5">
        <f>D16*G16</f>
        <v>0</v>
      </c>
    </row>
    <row r="17" spans="1:9" ht="22.5" x14ac:dyDescent="0.2">
      <c r="A17" s="3">
        <v>5</v>
      </c>
      <c r="B17" s="3" t="s">
        <v>29</v>
      </c>
      <c r="C17" s="3" t="s">
        <v>30</v>
      </c>
      <c r="D17" s="5">
        <v>36</v>
      </c>
      <c r="E17" s="3" t="s">
        <v>24</v>
      </c>
      <c r="F17" s="5">
        <v>0</v>
      </c>
      <c r="G17" s="5">
        <v>0</v>
      </c>
      <c r="H17" s="5">
        <f>D17*F17</f>
        <v>0</v>
      </c>
      <c r="I17" s="5">
        <f>D17*G17</f>
        <v>0</v>
      </c>
    </row>
    <row r="18" spans="1:9" x14ac:dyDescent="0.2">
      <c r="A18" s="2"/>
      <c r="B18" s="2"/>
      <c r="C18" s="4" t="s">
        <v>31</v>
      </c>
      <c r="D18" s="2"/>
      <c r="E18" s="2"/>
      <c r="F18" s="2"/>
      <c r="G18" s="2"/>
      <c r="H18" s="6">
        <f>SUM(H13:H17)</f>
        <v>0</v>
      </c>
      <c r="I18" s="6">
        <f>SUM(I13:I17)</f>
        <v>0</v>
      </c>
    </row>
    <row r="19" spans="1:9" ht="11.25" x14ac:dyDescent="0.2"/>
    <row r="20" spans="1:9" ht="21" x14ac:dyDescent="0.2">
      <c r="A20" s="2"/>
      <c r="B20" s="2"/>
      <c r="C20" s="4" t="s">
        <v>4</v>
      </c>
    </row>
    <row r="21" spans="1:9" ht="11.25" x14ac:dyDescent="0.2">
      <c r="A21" s="4" t="s">
        <v>10</v>
      </c>
      <c r="B21" s="4" t="s">
        <v>11</v>
      </c>
      <c r="C21" s="4" t="s">
        <v>12</v>
      </c>
      <c r="D21" s="6" t="s">
        <v>13</v>
      </c>
      <c r="E21" s="4" t="s">
        <v>14</v>
      </c>
      <c r="F21" s="6" t="s">
        <v>15</v>
      </c>
      <c r="G21" s="6" t="s">
        <v>16</v>
      </c>
      <c r="H21" s="6" t="s">
        <v>17</v>
      </c>
      <c r="I21" s="6" t="s">
        <v>18</v>
      </c>
    </row>
    <row r="22" spans="1:9" ht="45" x14ac:dyDescent="0.2">
      <c r="A22" s="3">
        <v>1</v>
      </c>
      <c r="B22" s="3" t="s">
        <v>32</v>
      </c>
      <c r="C22" s="3" t="s">
        <v>33</v>
      </c>
      <c r="D22" s="5">
        <v>7.5</v>
      </c>
      <c r="E22" s="3" t="s">
        <v>34</v>
      </c>
      <c r="F22" s="5">
        <v>0</v>
      </c>
      <c r="G22" s="5">
        <v>0</v>
      </c>
      <c r="H22" s="5">
        <f>D22*F22</f>
        <v>0</v>
      </c>
      <c r="I22" s="5">
        <f>D22*G22</f>
        <v>0</v>
      </c>
    </row>
    <row r="23" spans="1:9" ht="22.5" x14ac:dyDescent="0.2">
      <c r="A23" s="2"/>
      <c r="B23" s="2"/>
      <c r="C23" s="3" t="s">
        <v>35</v>
      </c>
    </row>
    <row r="24" spans="1:9" x14ac:dyDescent="0.2">
      <c r="A24" s="2"/>
      <c r="B24" s="2"/>
      <c r="C24" s="4" t="s">
        <v>31</v>
      </c>
      <c r="D24" s="2"/>
      <c r="E24" s="2"/>
      <c r="F24" s="2"/>
      <c r="G24" s="2"/>
      <c r="H24" s="6">
        <f>SUM(H22:H23)</f>
        <v>0</v>
      </c>
      <c r="I24" s="6">
        <f>SUM(I22:I23)</f>
        <v>0</v>
      </c>
    </row>
    <row r="25" spans="1:9" ht="11.25" x14ac:dyDescent="0.2"/>
    <row r="26" spans="1:9" x14ac:dyDescent="0.2">
      <c r="A26" s="2"/>
      <c r="B26" s="2"/>
      <c r="C26" s="4" t="s">
        <v>5</v>
      </c>
    </row>
    <row r="27" spans="1:9" ht="11.25" x14ac:dyDescent="0.2">
      <c r="A27" s="4" t="s">
        <v>10</v>
      </c>
      <c r="B27" s="4" t="s">
        <v>11</v>
      </c>
      <c r="C27" s="4" t="s">
        <v>12</v>
      </c>
      <c r="D27" s="6" t="s">
        <v>13</v>
      </c>
      <c r="E27" s="4" t="s">
        <v>14</v>
      </c>
      <c r="F27" s="6" t="s">
        <v>15</v>
      </c>
      <c r="G27" s="6" t="s">
        <v>16</v>
      </c>
      <c r="H27" s="6" t="s">
        <v>17</v>
      </c>
      <c r="I27" s="6" t="s">
        <v>18</v>
      </c>
    </row>
    <row r="28" spans="1:9" ht="56.25" x14ac:dyDescent="0.2">
      <c r="A28" s="3">
        <v>1</v>
      </c>
      <c r="B28" s="3" t="s">
        <v>36</v>
      </c>
      <c r="C28" s="3" t="s">
        <v>37</v>
      </c>
      <c r="D28" s="5">
        <v>101</v>
      </c>
      <c r="E28" s="3" t="s">
        <v>34</v>
      </c>
      <c r="F28" s="5">
        <v>0</v>
      </c>
      <c r="G28" s="5">
        <v>0</v>
      </c>
      <c r="H28" s="5">
        <f>D28*F28</f>
        <v>0</v>
      </c>
      <c r="I28" s="5">
        <f>D28*G28</f>
        <v>0</v>
      </c>
    </row>
    <row r="29" spans="1:9" ht="22.5" x14ac:dyDescent="0.2">
      <c r="A29" s="2"/>
      <c r="B29" s="2"/>
      <c r="C29" s="3" t="s">
        <v>38</v>
      </c>
    </row>
    <row r="30" spans="1:9" ht="56.25" x14ac:dyDescent="0.2">
      <c r="A30" s="3">
        <v>2</v>
      </c>
      <c r="B30" s="3" t="s">
        <v>39</v>
      </c>
      <c r="C30" s="3" t="s">
        <v>40</v>
      </c>
      <c r="D30" s="5">
        <v>160</v>
      </c>
      <c r="E30" s="3" t="s">
        <v>27</v>
      </c>
      <c r="F30" s="5">
        <v>0</v>
      </c>
      <c r="G30" s="5">
        <v>0</v>
      </c>
      <c r="H30" s="5">
        <f>D30*F30</f>
        <v>0</v>
      </c>
      <c r="I30" s="5">
        <f>D30*G30</f>
        <v>0</v>
      </c>
    </row>
    <row r="31" spans="1:9" ht="45" x14ac:dyDescent="0.2">
      <c r="A31" s="2"/>
      <c r="B31" s="2"/>
      <c r="C31" s="3" t="s">
        <v>41</v>
      </c>
    </row>
    <row r="32" spans="1:9" x14ac:dyDescent="0.2">
      <c r="A32" s="2"/>
      <c r="B32" s="2"/>
      <c r="C32" s="3" t="s">
        <v>42</v>
      </c>
    </row>
    <row r="33" spans="1:9" x14ac:dyDescent="0.2">
      <c r="A33" s="2"/>
      <c r="B33" s="2"/>
      <c r="C33" s="4" t="s">
        <v>31</v>
      </c>
      <c r="D33" s="2"/>
      <c r="E33" s="2"/>
      <c r="F33" s="2"/>
      <c r="G33" s="2"/>
      <c r="H33" s="6">
        <f>SUM(H28:H32)</f>
        <v>0</v>
      </c>
      <c r="I33" s="6">
        <f>SUM(I28:I32)</f>
        <v>0</v>
      </c>
    </row>
    <row r="34" spans="1:9" ht="11.25" x14ac:dyDescent="0.2"/>
    <row r="35" spans="1:9" ht="21" x14ac:dyDescent="0.2">
      <c r="A35" s="2"/>
      <c r="B35" s="2"/>
      <c r="C35" s="4" t="s">
        <v>6</v>
      </c>
    </row>
    <row r="36" spans="1:9" ht="11.25" x14ac:dyDescent="0.2">
      <c r="A36" s="4" t="s">
        <v>10</v>
      </c>
      <c r="B36" s="4" t="s">
        <v>11</v>
      </c>
      <c r="C36" s="4" t="s">
        <v>12</v>
      </c>
      <c r="D36" s="6" t="s">
        <v>13</v>
      </c>
      <c r="E36" s="4" t="s">
        <v>14</v>
      </c>
      <c r="F36" s="6" t="s">
        <v>15</v>
      </c>
      <c r="G36" s="6" t="s">
        <v>16</v>
      </c>
      <c r="H36" s="6" t="s">
        <v>17</v>
      </c>
      <c r="I36" s="6" t="s">
        <v>18</v>
      </c>
    </row>
    <row r="37" spans="1:9" ht="45" x14ac:dyDescent="0.2">
      <c r="A37" s="3">
        <v>1</v>
      </c>
      <c r="B37" s="3" t="s">
        <v>43</v>
      </c>
      <c r="C37" s="3" t="s">
        <v>44</v>
      </c>
      <c r="D37" s="5">
        <v>1</v>
      </c>
      <c r="E37" s="3" t="s">
        <v>21</v>
      </c>
      <c r="F37" s="5">
        <v>0</v>
      </c>
      <c r="G37" s="5">
        <v>0</v>
      </c>
      <c r="H37" s="5">
        <f>D37*F37</f>
        <v>0</v>
      </c>
      <c r="I37" s="5">
        <f>D37*G37</f>
        <v>0</v>
      </c>
    </row>
    <row r="38" spans="1:9" ht="33.75" x14ac:dyDescent="0.2">
      <c r="A38" s="2"/>
      <c r="B38" s="2"/>
      <c r="C38" s="3" t="s">
        <v>45</v>
      </c>
    </row>
    <row r="39" spans="1:9" ht="45" x14ac:dyDescent="0.2">
      <c r="A39" s="3">
        <v>2</v>
      </c>
      <c r="B39" s="3" t="s">
        <v>46</v>
      </c>
      <c r="C39" s="3" t="s">
        <v>47</v>
      </c>
      <c r="D39" s="5">
        <v>1</v>
      </c>
      <c r="E39" s="3" t="s">
        <v>21</v>
      </c>
      <c r="F39" s="5">
        <v>0</v>
      </c>
      <c r="G39" s="5">
        <v>0</v>
      </c>
      <c r="H39" s="5">
        <f>D39*F39</f>
        <v>0</v>
      </c>
      <c r="I39" s="5">
        <f>D39*G39</f>
        <v>0</v>
      </c>
    </row>
    <row r="40" spans="1:9" x14ac:dyDescent="0.2">
      <c r="A40" s="2"/>
      <c r="B40" s="2"/>
      <c r="C40" s="3" t="s">
        <v>48</v>
      </c>
    </row>
    <row r="41" spans="1:9" ht="33.75" x14ac:dyDescent="0.2">
      <c r="A41" s="3">
        <v>3</v>
      </c>
      <c r="B41" s="3" t="s">
        <v>49</v>
      </c>
      <c r="C41" s="3" t="s">
        <v>50</v>
      </c>
      <c r="D41" s="5">
        <v>2</v>
      </c>
      <c r="E41" s="3" t="s">
        <v>21</v>
      </c>
      <c r="F41" s="5">
        <v>0</v>
      </c>
      <c r="G41" s="5">
        <v>0</v>
      </c>
      <c r="H41" s="5">
        <f>D41*F41</f>
        <v>0</v>
      </c>
      <c r="I41" s="5">
        <f>D41*G41</f>
        <v>0</v>
      </c>
    </row>
    <row r="42" spans="1:9" ht="45" x14ac:dyDescent="0.2">
      <c r="A42" s="3">
        <v>4</v>
      </c>
      <c r="B42" s="3" t="s">
        <v>51</v>
      </c>
      <c r="C42" s="3" t="s">
        <v>52</v>
      </c>
      <c r="D42" s="5">
        <v>1</v>
      </c>
      <c r="E42" s="3" t="s">
        <v>21</v>
      </c>
      <c r="F42" s="5">
        <v>0</v>
      </c>
      <c r="G42" s="5">
        <v>0</v>
      </c>
      <c r="H42" s="5">
        <f>D42*F42</f>
        <v>0</v>
      </c>
      <c r="I42" s="5">
        <f>D42*G42</f>
        <v>0</v>
      </c>
    </row>
    <row r="43" spans="1:9" ht="45" x14ac:dyDescent="0.2">
      <c r="A43" s="3">
        <v>5</v>
      </c>
      <c r="B43" s="3" t="s">
        <v>53</v>
      </c>
      <c r="C43" s="3" t="s">
        <v>54</v>
      </c>
      <c r="D43" s="5">
        <v>1</v>
      </c>
      <c r="E43" s="3" t="s">
        <v>21</v>
      </c>
      <c r="F43" s="5">
        <v>0</v>
      </c>
      <c r="G43" s="5">
        <v>0</v>
      </c>
      <c r="H43" s="5">
        <f>D43*F43</f>
        <v>0</v>
      </c>
      <c r="I43" s="5">
        <f>D43*G43</f>
        <v>0</v>
      </c>
    </row>
    <row r="44" spans="1:9" ht="45" x14ac:dyDescent="0.2">
      <c r="A44" s="3">
        <v>6</v>
      </c>
      <c r="B44" s="3" t="s">
        <v>55</v>
      </c>
      <c r="C44" s="3" t="s">
        <v>56</v>
      </c>
      <c r="D44" s="5">
        <v>13</v>
      </c>
      <c r="E44" s="3" t="s">
        <v>21</v>
      </c>
      <c r="F44" s="5">
        <v>0</v>
      </c>
      <c r="G44" s="5">
        <v>0</v>
      </c>
      <c r="H44" s="5">
        <f>D44*F44</f>
        <v>0</v>
      </c>
      <c r="I44" s="5">
        <f>D44*G44</f>
        <v>0</v>
      </c>
    </row>
    <row r="45" spans="1:9" ht="22.5" x14ac:dyDescent="0.2">
      <c r="A45" s="2"/>
      <c r="B45" s="2"/>
      <c r="C45" s="3" t="s">
        <v>57</v>
      </c>
    </row>
    <row r="46" spans="1:9" ht="33.75" x14ac:dyDescent="0.2">
      <c r="A46" s="3">
        <v>7</v>
      </c>
      <c r="B46" s="3" t="s">
        <v>58</v>
      </c>
      <c r="C46" s="3" t="s">
        <v>59</v>
      </c>
      <c r="D46" s="5">
        <v>1</v>
      </c>
      <c r="E46" s="3" t="s">
        <v>21</v>
      </c>
      <c r="F46" s="5">
        <v>0</v>
      </c>
      <c r="G46" s="5">
        <v>0</v>
      </c>
      <c r="H46" s="5">
        <f>D46*F46</f>
        <v>0</v>
      </c>
      <c r="I46" s="5">
        <f>D46*G46</f>
        <v>0</v>
      </c>
    </row>
    <row r="47" spans="1:9" ht="33.75" x14ac:dyDescent="0.2">
      <c r="A47" s="3">
        <v>8</v>
      </c>
      <c r="B47" s="3" t="s">
        <v>60</v>
      </c>
      <c r="C47" s="3" t="s">
        <v>61</v>
      </c>
      <c r="D47" s="5">
        <v>1</v>
      </c>
      <c r="E47" s="3" t="s">
        <v>21</v>
      </c>
      <c r="F47" s="5">
        <v>0</v>
      </c>
      <c r="G47" s="5">
        <v>0</v>
      </c>
      <c r="H47" s="5">
        <f>D47*F47</f>
        <v>0</v>
      </c>
      <c r="I47" s="5">
        <f>D47*G47</f>
        <v>0</v>
      </c>
    </row>
    <row r="48" spans="1:9" ht="33.75" x14ac:dyDescent="0.2">
      <c r="A48" s="3">
        <v>9</v>
      </c>
      <c r="B48" s="3" t="s">
        <v>62</v>
      </c>
      <c r="C48" s="3" t="s">
        <v>63</v>
      </c>
      <c r="D48" s="5">
        <v>3</v>
      </c>
      <c r="E48" s="3" t="s">
        <v>21</v>
      </c>
      <c r="F48" s="5">
        <v>0</v>
      </c>
      <c r="G48" s="5">
        <v>0</v>
      </c>
      <c r="H48" s="5">
        <f>D48*F48</f>
        <v>0</v>
      </c>
      <c r="I48" s="5">
        <f>D48*G48</f>
        <v>0</v>
      </c>
    </row>
    <row r="49" spans="1:9" ht="11.25" x14ac:dyDescent="0.2">
      <c r="A49" s="3">
        <v>10</v>
      </c>
      <c r="B49" s="3" t="s">
        <v>64</v>
      </c>
      <c r="C49" s="3" t="s">
        <v>65</v>
      </c>
      <c r="D49" s="5">
        <v>1</v>
      </c>
      <c r="E49" s="3" t="s">
        <v>66</v>
      </c>
      <c r="F49" s="5">
        <v>0</v>
      </c>
      <c r="G49" s="5">
        <v>0</v>
      </c>
      <c r="H49" s="5">
        <f>D49*F49</f>
        <v>0</v>
      </c>
      <c r="I49" s="5">
        <f>D49*G49</f>
        <v>0</v>
      </c>
    </row>
    <row r="50" spans="1:9" x14ac:dyDescent="0.2">
      <c r="A50" s="2"/>
      <c r="B50" s="2"/>
      <c r="C50" s="4" t="s">
        <v>31</v>
      </c>
      <c r="D50" s="2"/>
      <c r="E50" s="2"/>
      <c r="F50" s="2"/>
      <c r="G50" s="2"/>
      <c r="H50" s="6">
        <f>SUM(H37:H49)</f>
        <v>0</v>
      </c>
      <c r="I50" s="6">
        <f>SUM(I37:I49)</f>
        <v>0</v>
      </c>
    </row>
    <row r="51" spans="1:9" ht="11.25" x14ac:dyDescent="0.2"/>
    <row r="52" spans="1:9" x14ac:dyDescent="0.2">
      <c r="A52" s="2"/>
      <c r="B52" s="2"/>
      <c r="C52" s="4" t="s">
        <v>7</v>
      </c>
    </row>
    <row r="53" spans="1:9" ht="11.25" x14ac:dyDescent="0.2">
      <c r="A53" s="4" t="s">
        <v>10</v>
      </c>
      <c r="B53" s="4" t="s">
        <v>11</v>
      </c>
      <c r="C53" s="4" t="s">
        <v>12</v>
      </c>
      <c r="D53" s="6" t="s">
        <v>13</v>
      </c>
      <c r="E53" s="4" t="s">
        <v>14</v>
      </c>
      <c r="F53" s="6" t="s">
        <v>15</v>
      </c>
      <c r="G53" s="6" t="s">
        <v>16</v>
      </c>
      <c r="H53" s="6" t="s">
        <v>17</v>
      </c>
      <c r="I53" s="6" t="s">
        <v>18</v>
      </c>
    </row>
    <row r="54" spans="1:9" ht="33.75" x14ac:dyDescent="0.2">
      <c r="A54" s="3">
        <v>1</v>
      </c>
      <c r="B54" s="3" t="s">
        <v>67</v>
      </c>
      <c r="C54" s="3" t="s">
        <v>68</v>
      </c>
      <c r="D54" s="5">
        <v>3</v>
      </c>
      <c r="E54" s="3" t="s">
        <v>21</v>
      </c>
      <c r="F54" s="5">
        <v>0</v>
      </c>
      <c r="G54" s="5">
        <v>0</v>
      </c>
      <c r="H54" s="5">
        <f>D54*F54</f>
        <v>0</v>
      </c>
      <c r="I54" s="5">
        <f>D54*G54</f>
        <v>0</v>
      </c>
    </row>
    <row r="55" spans="1:9" ht="45" x14ac:dyDescent="0.2">
      <c r="A55" s="3">
        <v>2</v>
      </c>
      <c r="B55" s="3" t="s">
        <v>69</v>
      </c>
      <c r="C55" s="3" t="s">
        <v>70</v>
      </c>
      <c r="D55" s="5">
        <v>2</v>
      </c>
      <c r="E55" s="3" t="s">
        <v>21</v>
      </c>
      <c r="F55" s="5">
        <v>0</v>
      </c>
      <c r="G55" s="5">
        <v>0</v>
      </c>
      <c r="H55" s="5">
        <f>D55*F55</f>
        <v>0</v>
      </c>
      <c r="I55" s="5">
        <f>D55*G55</f>
        <v>0</v>
      </c>
    </row>
    <row r="56" spans="1:9" ht="45" x14ac:dyDescent="0.2">
      <c r="A56" s="3">
        <v>3</v>
      </c>
      <c r="B56" s="3" t="s">
        <v>71</v>
      </c>
      <c r="C56" s="3" t="s">
        <v>72</v>
      </c>
      <c r="D56" s="5">
        <v>1</v>
      </c>
      <c r="E56" s="3" t="s">
        <v>21</v>
      </c>
      <c r="F56" s="5">
        <v>0</v>
      </c>
      <c r="G56" s="5">
        <v>0</v>
      </c>
      <c r="H56" s="5">
        <f>D56*F56</f>
        <v>0</v>
      </c>
      <c r="I56" s="5">
        <f>D56*G56</f>
        <v>0</v>
      </c>
    </row>
    <row r="57" spans="1:9" x14ac:dyDescent="0.2">
      <c r="A57" s="2"/>
      <c r="B57" s="2"/>
      <c r="C57" s="3" t="s">
        <v>73</v>
      </c>
    </row>
    <row r="58" spans="1:9" ht="45" x14ac:dyDescent="0.2">
      <c r="A58" s="3">
        <v>4</v>
      </c>
      <c r="B58" s="3" t="s">
        <v>74</v>
      </c>
      <c r="C58" s="3" t="s">
        <v>75</v>
      </c>
      <c r="D58" s="5">
        <v>6</v>
      </c>
      <c r="E58" s="3" t="s">
        <v>21</v>
      </c>
      <c r="F58" s="5">
        <v>0</v>
      </c>
      <c r="G58" s="5">
        <v>0</v>
      </c>
      <c r="H58" s="5">
        <f>D58*F58</f>
        <v>0</v>
      </c>
      <c r="I58" s="5">
        <f>D58*G58</f>
        <v>0</v>
      </c>
    </row>
    <row r="59" spans="1:9" ht="33.75" x14ac:dyDescent="0.2">
      <c r="A59" s="3">
        <v>5</v>
      </c>
      <c r="B59" s="3" t="s">
        <v>76</v>
      </c>
      <c r="C59" s="3" t="s">
        <v>77</v>
      </c>
      <c r="D59" s="5">
        <v>20</v>
      </c>
      <c r="E59" s="3" t="s">
        <v>78</v>
      </c>
      <c r="F59" s="5">
        <v>0</v>
      </c>
      <c r="G59" s="5">
        <v>0</v>
      </c>
      <c r="H59" s="5">
        <f>D59*F59</f>
        <v>0</v>
      </c>
      <c r="I59" s="5">
        <f>D59*G59</f>
        <v>0</v>
      </c>
    </row>
    <row r="60" spans="1:9" ht="33.75" x14ac:dyDescent="0.2">
      <c r="A60" s="3">
        <v>6</v>
      </c>
      <c r="B60" s="3" t="s">
        <v>79</v>
      </c>
      <c r="C60" s="3" t="s">
        <v>80</v>
      </c>
      <c r="D60" s="5">
        <v>1</v>
      </c>
      <c r="E60" s="3" t="s">
        <v>21</v>
      </c>
      <c r="F60" s="5">
        <v>0</v>
      </c>
      <c r="G60" s="5">
        <v>0</v>
      </c>
      <c r="H60" s="5">
        <f>D60*F60</f>
        <v>0</v>
      </c>
      <c r="I60" s="5">
        <f>D60*G60</f>
        <v>0</v>
      </c>
    </row>
    <row r="61" spans="1:9" x14ac:dyDescent="0.2">
      <c r="A61" s="2"/>
      <c r="B61" s="2"/>
      <c r="C61" s="4" t="s">
        <v>31</v>
      </c>
      <c r="D61" s="2"/>
      <c r="E61" s="2"/>
      <c r="F61" s="2"/>
      <c r="G61" s="2"/>
      <c r="H61" s="6">
        <f>SUM(H54:H60)</f>
        <v>0</v>
      </c>
      <c r="I61" s="6">
        <f>SUM(I54:I60)</f>
        <v>0</v>
      </c>
    </row>
    <row r="62" spans="1:9" ht="11.25" x14ac:dyDescent="0.2"/>
    <row r="63" spans="1:9" x14ac:dyDescent="0.2">
      <c r="A63" s="2"/>
      <c r="B63" s="2"/>
      <c r="C63" s="4" t="s">
        <v>8</v>
      </c>
    </row>
    <row r="64" spans="1:9" ht="11.25" x14ac:dyDescent="0.2">
      <c r="A64" s="4" t="s">
        <v>10</v>
      </c>
      <c r="B64" s="4" t="s">
        <v>11</v>
      </c>
      <c r="C64" s="4" t="s">
        <v>12</v>
      </c>
      <c r="D64" s="6" t="s">
        <v>13</v>
      </c>
      <c r="E64" s="4" t="s">
        <v>14</v>
      </c>
      <c r="F64" s="6" t="s">
        <v>15</v>
      </c>
      <c r="G64" s="6" t="s">
        <v>16</v>
      </c>
      <c r="H64" s="6" t="s">
        <v>17</v>
      </c>
      <c r="I64" s="6" t="s">
        <v>18</v>
      </c>
    </row>
    <row r="65" spans="1:9" ht="33.75" x14ac:dyDescent="0.2">
      <c r="A65" s="3">
        <v>1</v>
      </c>
      <c r="B65" s="3" t="s">
        <v>81</v>
      </c>
      <c r="C65" s="3" t="s">
        <v>82</v>
      </c>
      <c r="D65" s="5">
        <v>5</v>
      </c>
      <c r="E65" s="3" t="s">
        <v>21</v>
      </c>
      <c r="F65" s="5">
        <v>0</v>
      </c>
      <c r="G65" s="5">
        <v>0</v>
      </c>
      <c r="H65" s="5">
        <f>D65*F65</f>
        <v>0</v>
      </c>
      <c r="I65" s="5">
        <f>D65*G65</f>
        <v>0</v>
      </c>
    </row>
    <row r="66" spans="1:9" ht="45" x14ac:dyDescent="0.2">
      <c r="A66" s="3">
        <v>2</v>
      </c>
      <c r="B66" s="3" t="s">
        <v>83</v>
      </c>
      <c r="C66" s="3" t="s">
        <v>84</v>
      </c>
      <c r="D66" s="5">
        <v>5</v>
      </c>
      <c r="E66" s="3" t="s">
        <v>21</v>
      </c>
      <c r="F66" s="5">
        <v>0</v>
      </c>
      <c r="G66" s="5">
        <v>0</v>
      </c>
      <c r="H66" s="5">
        <f>D66*F66</f>
        <v>0</v>
      </c>
      <c r="I66" s="5">
        <f>D66*G66</f>
        <v>0</v>
      </c>
    </row>
    <row r="67" spans="1:9" x14ac:dyDescent="0.2">
      <c r="A67" s="2"/>
      <c r="B67" s="2"/>
      <c r="C67" s="4" t="s">
        <v>31</v>
      </c>
      <c r="D67" s="2"/>
      <c r="E67" s="2"/>
      <c r="F67" s="2"/>
      <c r="G67" s="2"/>
      <c r="H67" s="6">
        <f>SUM(H65:H66)</f>
        <v>0</v>
      </c>
      <c r="I67" s="6">
        <f>SUM(I65:I66)</f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Majus 1ter terkoburk riaszto mó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 Export</dc:title>
  <dc:creator>Barbara Sulik</dc:creator>
  <cp:lastModifiedBy>Barbara Sulik</cp:lastModifiedBy>
  <dcterms:created xsi:type="dcterms:W3CDTF">2017-02-28T15:29:07Z</dcterms:created>
  <dcterms:modified xsi:type="dcterms:W3CDTF">2017-02-28T15:29:07Z</dcterms:modified>
</cp:coreProperties>
</file>